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735" tabRatio="792" firstSheet="5" activeTab="5"/>
  </bookViews>
  <sheets>
    <sheet name="Index" sheetId="1" r:id="rId1"/>
    <sheet name="Profile" sheetId="2" r:id="rId2"/>
    <sheet name="PL Report" sheetId="4" r:id="rId3"/>
    <sheet name="PMAY" sheetId="3" r:id="rId4"/>
    <sheet name="High Court" sheetId="5" r:id="rId5"/>
    <sheet name="Revenue" sheetId="6" r:id="rId6"/>
  </sheets>
  <definedNames>
    <definedName name="chart">#REF!</definedName>
    <definedName name="_xlnm.Print_Titles" localSheetId="4">'High Court'!$2:$2</definedName>
  </definedNames>
  <calcPr calcId="124519"/>
</workbook>
</file>

<file path=xl/calcChain.xml><?xml version="1.0" encoding="utf-8"?>
<calcChain xmlns="http://schemas.openxmlformats.org/spreadsheetml/2006/main">
  <c r="J13" i="3"/>
  <c r="B13"/>
  <c r="C13"/>
  <c r="D13"/>
  <c r="E13"/>
  <c r="F13"/>
  <c r="G13"/>
  <c r="H13"/>
  <c r="I13"/>
  <c r="F24" i="4" l="1"/>
  <c r="D24"/>
  <c r="F21"/>
  <c r="D21"/>
  <c r="F18"/>
  <c r="D18"/>
  <c r="F15"/>
  <c r="D15"/>
  <c r="F12"/>
  <c r="D12"/>
  <c r="F9"/>
  <c r="D9"/>
</calcChain>
</file>

<file path=xl/sharedStrings.xml><?xml version="1.0" encoding="utf-8"?>
<sst xmlns="http://schemas.openxmlformats.org/spreadsheetml/2006/main" count="299" uniqueCount="197">
  <si>
    <t>gtkjhckx uxj fuxe] gtkjhckx</t>
  </si>
  <si>
    <t>ekfld izxfr izfrosnu</t>
  </si>
  <si>
    <t>Sl. no.</t>
  </si>
  <si>
    <t>Details</t>
  </si>
  <si>
    <t>Current Status</t>
  </si>
  <si>
    <t>ULB Area</t>
  </si>
  <si>
    <t>4,313 Sq.Km.</t>
  </si>
  <si>
    <t>Total Population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</si>
  <si>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Male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</si>
  <si>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Female</t>
    </r>
  </si>
  <si>
    <t>Aganbadi Kendra</t>
  </si>
  <si>
    <t xml:space="preserve">No. of Slums </t>
  </si>
  <si>
    <t>No. of Households</t>
  </si>
  <si>
    <t>Total no. of Ward</t>
  </si>
  <si>
    <t>Hospitals</t>
  </si>
  <si>
    <t>HR Status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</si>
  <si>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No. of Permanent Employee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</si>
  <si>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No. of Contractual Employee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</si>
  <si>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No. of daily wages staff (for sanitation &amp; etc work done)</t>
    </r>
  </si>
  <si>
    <t>261 + 225</t>
  </si>
  <si>
    <t>Infrastructure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</si>
  <si>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Old Building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</si>
  <si>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New Building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</si>
  <si>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Tractor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</si>
  <si>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Tipper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</si>
  <si>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Septic Tank Cleaner Machine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</si>
  <si>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Fogging Machine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</si>
  <si>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J.C.B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</si>
  <si>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Water Tanker for water supply in Municipal area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</si>
  <si>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Sweeping Machine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</si>
  <si>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Dumper Placer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</si>
  <si>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libri"/>
        <family val="2"/>
        <scheme val="minor"/>
      </rPr>
      <t>Hywa</t>
    </r>
  </si>
  <si>
    <t>Total No. of Parks</t>
  </si>
  <si>
    <t>1. Development of Park (Mitha Pound)</t>
  </si>
  <si>
    <t>4. Development of Park at Sarley (Jheel)</t>
  </si>
  <si>
    <t>2. Development of Swarn Jayanti Park</t>
  </si>
  <si>
    <t>5. Development of Park at Jabra</t>
  </si>
  <si>
    <t>3. Development of Park at Sarley (Housing Board)</t>
  </si>
  <si>
    <t>6. Shahid NIrmal Mahto Park</t>
  </si>
  <si>
    <t>Total no. of Parks maintained by ULB</t>
  </si>
  <si>
    <t>Total no. of Town Hall</t>
  </si>
  <si>
    <t>Total no. of Town Hall maintained by ULB</t>
  </si>
  <si>
    <t>Total no. of Marriage Hall</t>
  </si>
  <si>
    <t>Total no. of Marriage Hall maintained by ULB</t>
  </si>
  <si>
    <t>Total No. of Ponds</t>
  </si>
  <si>
    <t>Total no. of Ponds maintained by ULB</t>
  </si>
  <si>
    <t>Total no. of Shelter Homes (Rain Basera)</t>
  </si>
  <si>
    <t>Total no. of Shelter Homes (Rain Basera) maintained by ULB</t>
  </si>
  <si>
    <t>No. of Crematorium Centre maintained by ULB</t>
  </si>
  <si>
    <t>No. of Market Complex managed by ULB</t>
  </si>
  <si>
    <r>
      <rPr>
        <sz val="16"/>
        <color theme="1"/>
        <rFont val="Times New Roman"/>
        <family val="1"/>
      </rPr>
      <t xml:space="preserve">P.L. </t>
    </r>
    <r>
      <rPr>
        <sz val="18"/>
        <color theme="1"/>
        <rFont val="Kruti Dev 010"/>
      </rPr>
      <t>[kkrk ls lacaf/kr v|ru izxfr izfrosnuA</t>
    </r>
  </si>
  <si>
    <t>foÙkh; o"kZ 2021&amp;22</t>
  </si>
  <si>
    <t>Øekad</t>
  </si>
  <si>
    <t>iz{ks= dk uke@en</t>
  </si>
  <si>
    <t>Lohd`fr vkoaVu@jkf'k</t>
  </si>
  <si>
    <t>O;;</t>
  </si>
  <si>
    <t>vo'ks"k</t>
  </si>
  <si>
    <t>dqy Lohd`r ¼py jgh½ ;kstuk</t>
  </si>
  <si>
    <t>py jgh ;kstukvksa dh ykxr jkf'k</t>
  </si>
  <si>
    <t>HkkSfrd fLFkfr</t>
  </si>
  <si>
    <t>vH;qfDr</t>
  </si>
  <si>
    <t>foÙkh; o"kZ</t>
  </si>
  <si>
    <t>dqy izkIr vkoaVu jkf'k</t>
  </si>
  <si>
    <t>lM+d fuekZ.k</t>
  </si>
  <si>
    <t>OB  01.04.2021</t>
  </si>
  <si>
    <t>2021-22</t>
  </si>
  <si>
    <t>Total</t>
  </si>
  <si>
    <t>ukxfjd lqfo/kk</t>
  </si>
  <si>
    <t>L.E.D.</t>
  </si>
  <si>
    <t>S.W.M.</t>
  </si>
  <si>
    <t>pkikdy ejEefr ,oa lkQ&amp;lQkbZ</t>
  </si>
  <si>
    <t>NULM</t>
  </si>
  <si>
    <t>15th Finance</t>
  </si>
  <si>
    <t>SBM</t>
  </si>
  <si>
    <t>PMAY</t>
  </si>
  <si>
    <t>osru iz'kklh ink0</t>
  </si>
  <si>
    <t>osru fu;fer dehZ</t>
  </si>
  <si>
    <t>fudk; iz'kklfud lqn`&lt;+hdj.k</t>
  </si>
  <si>
    <t>lqyHk 'kkSpky; fuekZ.k en</t>
  </si>
  <si>
    <t>lkeqnkf;d 'kkSpky; &amp;lg&amp; dkS'ky fodkl dsUnz</t>
  </si>
  <si>
    <t>lM+d lqj{kk</t>
  </si>
  <si>
    <t>dksfoM&amp; 19 
vkink izca/ku en</t>
  </si>
  <si>
    <t>ekuuh; mPp U;k;ky;@loksZPp U;k;ky; esa yafcr okn dk ekfld izfrosnu %&amp;</t>
  </si>
  <si>
    <t xml:space="preserve">Øekad </t>
  </si>
  <si>
    <t>okn la[;k ,oa uke</t>
  </si>
  <si>
    <t xml:space="preserve">fo"k; la{ksi esa </t>
  </si>
  <si>
    <t xml:space="preserve">i{kdkj dk uke </t>
  </si>
  <si>
    <t xml:space="preserve">fjV izkIr gksus dh frfFk </t>
  </si>
  <si>
    <t xml:space="preserve">v|ru d`r dkjZokbZ </t>
  </si>
  <si>
    <t xml:space="preserve"> izfr'kiFk i= nk;j fd;s tkus dh frfFk </t>
  </si>
  <si>
    <t xml:space="preserve">okn dh v|ru fLFkfr </t>
  </si>
  <si>
    <t xml:space="preserve">vH;qfDr </t>
  </si>
  <si>
    <t>WP (C) No. 6112/2019</t>
  </si>
  <si>
    <t>eukst dqekj</t>
  </si>
  <si>
    <r>
      <t xml:space="preserve">iz/kkuea=h vkokl ;kstukUrxZr </t>
    </r>
    <r>
      <rPr>
        <sz val="14"/>
        <color rgb="FF000000"/>
        <rFont val="Calibri"/>
        <family val="2"/>
        <scheme val="minor"/>
      </rPr>
      <t>Vertical I &amp; II</t>
    </r>
    <r>
      <rPr>
        <sz val="14"/>
        <color rgb="FF000000"/>
        <rFont val="Kruti Dev 010"/>
      </rPr>
      <t xml:space="preserve"> lacaf/kr</t>
    </r>
  </si>
  <si>
    <t>&amp;</t>
  </si>
  <si>
    <t>izfr'kiFk i= nk;j</t>
  </si>
  <si>
    <t>fopkj/khu</t>
  </si>
  <si>
    <t>WP (s) No. 3021/2019</t>
  </si>
  <si>
    <t>/kuh egrks</t>
  </si>
  <si>
    <t>nSfud etnwjh }kjk LFkkbZdj.k lacaf/kr</t>
  </si>
  <si>
    <t>WP (s) No. 358/2020</t>
  </si>
  <si>
    <t>egsUnz fd'kksj</t>
  </si>
  <si>
    <t>gtkjhckx fuxe ls lsokfuo`r dfeZ;ksa ds NBk ,oa lkrok¡ iquZjhf{kr osrueku laca/kh</t>
  </si>
  <si>
    <t>WP (PIL) No. 5221/2019</t>
  </si>
  <si>
    <t>lhrk jke</t>
  </si>
  <si>
    <t>jsyos LVs'ku ds fudV dpMk fxjkdj iznw"k.k QSykus lacaf/kr f'kdk;r</t>
  </si>
  <si>
    <t>WP (C) No. 2522/2019</t>
  </si>
  <si>
    <t>vey vthr lksjsu</t>
  </si>
  <si>
    <r>
      <t>PCC</t>
    </r>
    <r>
      <rPr>
        <sz val="14"/>
        <color rgb="FF000000"/>
        <rFont val="Kruti Dev 010"/>
      </rPr>
      <t xml:space="preserve"> iFk fuekZ.k ckck iFk gqjgq: esa futh Hkwfe ij fd;s tkus lacaf/kr</t>
    </r>
  </si>
  <si>
    <t>WP (C) No. 4844/2019</t>
  </si>
  <si>
    <t>fi;q"k vxzoky</t>
  </si>
  <si>
    <r>
      <t xml:space="preserve">fuxe dk LVkWy la[;k 12 ,oa 13 </t>
    </r>
    <r>
      <rPr>
        <sz val="12"/>
        <color rgb="FF000000"/>
        <rFont val="Calibri"/>
        <family val="2"/>
        <scheme val="minor"/>
      </rPr>
      <t>GGS</t>
    </r>
    <r>
      <rPr>
        <sz val="14"/>
        <color rgb="FF000000"/>
        <rFont val="Kruti Dev 010"/>
      </rPr>
      <t xml:space="preserve"> jksM lacaf/kr</t>
    </r>
  </si>
  <si>
    <t>WP (C) No. 6257/2018</t>
  </si>
  <si>
    <t>txnh'k pkScs</t>
  </si>
  <si>
    <t>[kku Ik"kZn ls lacaf/kr</t>
  </si>
  <si>
    <t>WP (C) No. 4342/2021</t>
  </si>
  <si>
    <t>M/s Tirupati Sales</t>
  </si>
  <si>
    <t>eksckbZy VkW;ysV dk Hkqxrku lacaf/kr</t>
  </si>
  <si>
    <t>WP (PIL) No. ____/2021</t>
  </si>
  <si>
    <t>d`".k dqekj ,oa vU;</t>
  </si>
  <si>
    <t>VkWy Iyktk] uxok¡</t>
  </si>
  <si>
    <t>WP (C) No. 3798/2020</t>
  </si>
  <si>
    <t>eks- esjkt valkjh</t>
  </si>
  <si>
    <t>vfrØe.k lacaf/kr</t>
  </si>
  <si>
    <t>WP (C) No. 3607/2020</t>
  </si>
  <si>
    <t>vkSjsat fefM;k bUQks izk- fy-</t>
  </si>
  <si>
    <t>;qfuiksy vf/k"Bkiu lacaf/kr</t>
  </si>
  <si>
    <t>WP (s) No. 1621/2020</t>
  </si>
  <si>
    <t>ujflag izlkn flag ,oa vU;</t>
  </si>
  <si>
    <t>[kku Ik"kZn ds dfeZ;ksa dk ns; ikoukvksa lacaf/kr</t>
  </si>
  <si>
    <t>Cont. (cv) No. 251/2020</t>
  </si>
  <si>
    <t>bUnqukFk jtd cuke jkT;</t>
  </si>
  <si>
    <t>bUnqukFk jtd</t>
  </si>
  <si>
    <t>WP (PIL) No. 4571/2020</t>
  </si>
  <si>
    <t>fefFkys'k nqcs</t>
  </si>
  <si>
    <t>Basic civil amenities</t>
  </si>
  <si>
    <t xml:space="preserve">DPR </t>
  </si>
  <si>
    <t xml:space="preserve">PHYSICAL </t>
  </si>
  <si>
    <t xml:space="preserve">TOTAL SANCTIONED </t>
  </si>
  <si>
    <t xml:space="preserve">CANCEL </t>
  </si>
  <si>
    <t xml:space="preserve">REVISED </t>
  </si>
  <si>
    <t xml:space="preserve">FOUNDATION </t>
  </si>
  <si>
    <t xml:space="preserve">LINTEL </t>
  </si>
  <si>
    <t xml:space="preserve">ROOF </t>
  </si>
  <si>
    <t xml:space="preserve">COMPLETED </t>
  </si>
  <si>
    <t xml:space="preserve">REMANING </t>
  </si>
  <si>
    <t xml:space="preserve">435 (2015-16) </t>
  </si>
  <si>
    <t xml:space="preserve">1477 (2016-17 Phase-I) </t>
  </si>
  <si>
    <t xml:space="preserve">131  (2016-17 Phase-II) </t>
  </si>
  <si>
    <t xml:space="preserve">810  (2017-18 Phase-I) </t>
  </si>
  <si>
    <t xml:space="preserve">655  (2017-18 Phase-II) </t>
  </si>
  <si>
    <t xml:space="preserve">1254  (2019-20) </t>
  </si>
  <si>
    <t xml:space="preserve">1984 (2020-21) </t>
  </si>
  <si>
    <t xml:space="preserve">TOTAL </t>
  </si>
  <si>
    <t>PLINTH</t>
  </si>
  <si>
    <t>PRADHAN MANTRI AAWAS YOJNA (URBAN)</t>
  </si>
  <si>
    <t>HAZARIBAG MUNICIPAL CORPORATION, HAZARIBAG</t>
  </si>
  <si>
    <t>Month :-</t>
  </si>
  <si>
    <t>jktLo izfrosnu foÙkh; o"kZ 2021&amp;22</t>
  </si>
  <si>
    <t>jktLo Jksr</t>
  </si>
  <si>
    <t>ekax</t>
  </si>
  <si>
    <t>olwyh izfr'kr</t>
  </si>
  <si>
    <t>gksfYMax VSDl</t>
  </si>
  <si>
    <t>tykiwfrZ dj</t>
  </si>
  <si>
    <t>VsªM ykbZlsal</t>
  </si>
  <si>
    <t xml:space="preserve">olwyh </t>
  </si>
  <si>
    <t>SL NO.</t>
  </si>
  <si>
    <t>PARTICULAR</t>
  </si>
  <si>
    <t>PAGE NO.</t>
  </si>
  <si>
    <t>Profile</t>
  </si>
  <si>
    <t>01 to 02</t>
  </si>
  <si>
    <t>03 to 04</t>
  </si>
  <si>
    <t>PL Report</t>
  </si>
  <si>
    <t>05</t>
  </si>
  <si>
    <t>PRADHAN MANTRI AAWAS YOJANA (PMAY)</t>
  </si>
  <si>
    <t>High Court</t>
  </si>
  <si>
    <t>06 to 07</t>
  </si>
  <si>
    <t>Revenue</t>
  </si>
  <si>
    <t>08</t>
  </si>
  <si>
    <t>Swachh Bharat Mission</t>
  </si>
  <si>
    <t>Shop Details under Municipal Corporation</t>
  </si>
  <si>
    <t>09</t>
  </si>
  <si>
    <t>10</t>
  </si>
  <si>
    <t>15 Finance</t>
  </si>
  <si>
    <t>11</t>
  </si>
  <si>
    <t>15 Finance (Tied)</t>
  </si>
  <si>
    <t>15 Finance (Untied)</t>
  </si>
  <si>
    <t>Urban Transport</t>
  </si>
  <si>
    <t>Civic Amenities</t>
  </si>
  <si>
    <t>National Urban Livelihoods Mission (NULM)</t>
  </si>
  <si>
    <t>Chapakal Report</t>
  </si>
  <si>
    <t>PCC Length Report</t>
  </si>
  <si>
    <t>12</t>
  </si>
  <si>
    <t>13 to 16</t>
  </si>
  <si>
    <t>17 to 20</t>
  </si>
  <si>
    <t>21 to 24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</si>
</sst>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Kruti Dev 100"/>
    </font>
    <font>
      <b/>
      <u/>
      <sz val="26"/>
      <color theme="1"/>
      <name val="Kruti Dev 100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Wingdings"/>
      <charset val="2"/>
    </font>
    <font>
      <sz val="7"/>
      <color theme="1"/>
      <name val="Times New Roman"/>
      <family val="1"/>
    </font>
    <font>
      <b/>
      <sz val="13"/>
      <color rgb="FF000000"/>
      <name val="Calibri"/>
      <family val="2"/>
      <scheme val="minor"/>
    </font>
    <font>
      <b/>
      <u/>
      <sz val="26"/>
      <color theme="1"/>
      <name val="Kruti Dev 010"/>
    </font>
    <font>
      <sz val="15"/>
      <color theme="1"/>
      <name val="Kruti Dev 010"/>
    </font>
    <font>
      <sz val="16"/>
      <color theme="1"/>
      <name val="Kruti Dev 010"/>
    </font>
    <font>
      <sz val="16"/>
      <color theme="1"/>
      <name val="Times New Roman"/>
      <family val="1"/>
    </font>
    <font>
      <sz val="18"/>
      <color theme="1"/>
      <name val="Kruti Dev 010"/>
    </font>
    <font>
      <sz val="12"/>
      <color theme="1"/>
      <name val="Times New Roman"/>
      <family val="1"/>
    </font>
    <font>
      <sz val="14"/>
      <color theme="1"/>
      <name val="Kruti Dev 010"/>
    </font>
    <font>
      <sz val="15"/>
      <color rgb="FF000000"/>
      <name val="Kruti Dev 010"/>
    </font>
    <font>
      <sz val="12"/>
      <color rgb="FF000000"/>
      <name val="Calibri"/>
      <family val="2"/>
      <scheme val="minor"/>
    </font>
    <font>
      <sz val="14"/>
      <color rgb="FF000000"/>
      <name val="Kruti Dev 010"/>
    </font>
    <font>
      <sz val="14"/>
      <color rgb="FF000000"/>
      <name val="Calibri"/>
      <family val="2"/>
      <scheme val="minor"/>
    </font>
    <font>
      <b/>
      <sz val="18"/>
      <color rgb="FF000000"/>
      <name val="Kruti Dev 010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000000"/>
      <name val="Kruti Dev 010"/>
    </font>
    <font>
      <b/>
      <sz val="16"/>
      <color rgb="FF000000"/>
      <name val="Kruti Dev 010"/>
    </font>
    <font>
      <sz val="17"/>
      <color rgb="FF000000"/>
      <name val="Kruti Dev 010"/>
    </font>
    <font>
      <b/>
      <u/>
      <sz val="22"/>
      <color theme="1"/>
      <name val="Kruti Dev 010"/>
    </font>
    <font>
      <b/>
      <u/>
      <sz val="2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3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32" fillId="0" borderId="10" xfId="3" applyFont="1" applyBorder="1" applyAlignment="1" applyProtection="1">
      <alignment horizontal="left" vertical="center" indent="2"/>
    </xf>
    <xf numFmtId="0" fontId="5" fillId="0" borderId="10" xfId="0" applyFont="1" applyBorder="1" applyAlignment="1">
      <alignment horizontal="left" vertical="center" indent="2"/>
    </xf>
    <xf numFmtId="0" fontId="5" fillId="0" borderId="8" xfId="0" applyFont="1" applyBorder="1" applyAlignment="1">
      <alignment horizontal="center" vertical="center"/>
    </xf>
    <xf numFmtId="0" fontId="32" fillId="0" borderId="5" xfId="3" applyFont="1" applyBorder="1" applyAlignment="1" applyProtection="1">
      <alignment horizontal="left" vertical="center" indent="2"/>
    </xf>
    <xf numFmtId="16" fontId="5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top" wrapText="1" indent="5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4">
    <cellStyle name="Comma 2" xfId="2"/>
    <cellStyle name="Hyperlink" xfId="3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25"/>
  <sheetViews>
    <sheetView topLeftCell="A7" workbookViewId="0">
      <selection activeCell="C19" sqref="C19"/>
    </sheetView>
  </sheetViews>
  <sheetFormatPr defaultRowHeight="15"/>
  <cols>
    <col min="1" max="1" width="3.140625" customWidth="1"/>
    <col min="3" max="3" width="88.5703125" customWidth="1"/>
    <col min="4" max="4" width="19.28515625" customWidth="1"/>
    <col min="5" max="5" width="3.85546875" customWidth="1"/>
  </cols>
  <sheetData>
    <row r="3" spans="2:4" ht="28.5">
      <c r="B3" s="53" t="s">
        <v>157</v>
      </c>
      <c r="C3" s="54"/>
      <c r="D3" s="54"/>
    </row>
    <row r="6" spans="2:4" ht="21" customHeight="1">
      <c r="B6" s="44" t="s">
        <v>167</v>
      </c>
      <c r="C6" s="45" t="s">
        <v>168</v>
      </c>
      <c r="D6" s="46" t="s">
        <v>169</v>
      </c>
    </row>
    <row r="7" spans="2:4" ht="24.75" customHeight="1">
      <c r="B7" s="41">
        <v>1</v>
      </c>
      <c r="C7" s="42" t="s">
        <v>170</v>
      </c>
      <c r="D7" s="43" t="s">
        <v>171</v>
      </c>
    </row>
    <row r="8" spans="2:4" ht="24.75" customHeight="1">
      <c r="B8" s="36">
        <v>2</v>
      </c>
      <c r="C8" s="39" t="s">
        <v>173</v>
      </c>
      <c r="D8" s="37" t="s">
        <v>172</v>
      </c>
    </row>
    <row r="9" spans="2:4" ht="24.75" customHeight="1">
      <c r="B9" s="36">
        <v>3</v>
      </c>
      <c r="C9" s="39" t="s">
        <v>175</v>
      </c>
      <c r="D9" s="38" t="s">
        <v>174</v>
      </c>
    </row>
    <row r="10" spans="2:4" ht="24.75" customHeight="1">
      <c r="B10" s="36">
        <v>4</v>
      </c>
      <c r="C10" s="39" t="s">
        <v>176</v>
      </c>
      <c r="D10" s="38" t="s">
        <v>177</v>
      </c>
    </row>
    <row r="11" spans="2:4" ht="24.75" customHeight="1">
      <c r="B11" s="36">
        <v>5</v>
      </c>
      <c r="C11" s="39" t="s">
        <v>178</v>
      </c>
      <c r="D11" s="38" t="s">
        <v>179</v>
      </c>
    </row>
    <row r="12" spans="2:4" ht="24.75" customHeight="1">
      <c r="B12" s="36">
        <v>6</v>
      </c>
      <c r="C12" s="39" t="s">
        <v>180</v>
      </c>
      <c r="D12" s="38" t="s">
        <v>182</v>
      </c>
    </row>
    <row r="13" spans="2:4" ht="24.75" customHeight="1">
      <c r="B13" s="36">
        <v>7</v>
      </c>
      <c r="C13" s="39" t="s">
        <v>181</v>
      </c>
      <c r="D13" s="38" t="s">
        <v>183</v>
      </c>
    </row>
    <row r="14" spans="2:4" ht="24.75" customHeight="1">
      <c r="B14" s="36">
        <v>8</v>
      </c>
      <c r="C14" s="39" t="s">
        <v>184</v>
      </c>
      <c r="D14" s="38" t="s">
        <v>185</v>
      </c>
    </row>
    <row r="15" spans="2:4" ht="24.75" customHeight="1">
      <c r="B15" s="36">
        <v>9</v>
      </c>
      <c r="C15" s="39" t="s">
        <v>186</v>
      </c>
      <c r="D15" s="38" t="s">
        <v>193</v>
      </c>
    </row>
    <row r="16" spans="2:4" ht="24.75" customHeight="1">
      <c r="B16" s="36">
        <v>10</v>
      </c>
      <c r="C16" s="39" t="s">
        <v>187</v>
      </c>
      <c r="D16" s="38" t="s">
        <v>194</v>
      </c>
    </row>
    <row r="17" spans="2:4" ht="24.75" customHeight="1">
      <c r="B17" s="36">
        <v>11</v>
      </c>
      <c r="C17" s="39" t="s">
        <v>188</v>
      </c>
      <c r="D17" s="38" t="s">
        <v>195</v>
      </c>
    </row>
    <row r="18" spans="2:4" ht="24.75" customHeight="1">
      <c r="B18" s="36">
        <v>12</v>
      </c>
      <c r="C18" s="39" t="s">
        <v>189</v>
      </c>
      <c r="D18" s="38" t="s">
        <v>196</v>
      </c>
    </row>
    <row r="19" spans="2:4" ht="24.75" customHeight="1">
      <c r="B19" s="36">
        <v>13</v>
      </c>
      <c r="C19" s="39" t="s">
        <v>190</v>
      </c>
      <c r="D19" s="38"/>
    </row>
    <row r="20" spans="2:4" ht="24.75" customHeight="1">
      <c r="B20" s="36">
        <v>14</v>
      </c>
      <c r="C20" s="39" t="s">
        <v>191</v>
      </c>
      <c r="D20" s="38"/>
    </row>
    <row r="21" spans="2:4" ht="24.75" customHeight="1">
      <c r="B21" s="36">
        <v>15</v>
      </c>
      <c r="C21" s="39" t="s">
        <v>192</v>
      </c>
      <c r="D21" s="38"/>
    </row>
    <row r="22" spans="2:4" ht="24.75" customHeight="1">
      <c r="B22" s="36">
        <v>16</v>
      </c>
      <c r="C22" s="40"/>
      <c r="D22" s="38"/>
    </row>
    <row r="23" spans="2:4" ht="21" customHeight="1">
      <c r="B23" s="32"/>
      <c r="C23" s="34"/>
      <c r="D23" s="33"/>
    </row>
    <row r="24" spans="2:4" ht="21" customHeight="1">
      <c r="B24" s="32"/>
      <c r="C24" s="34"/>
      <c r="D24" s="35"/>
    </row>
    <row r="25" spans="2:4" ht="21" customHeight="1">
      <c r="B25" s="24"/>
      <c r="C25" s="29"/>
      <c r="D25" s="31"/>
    </row>
  </sheetData>
  <mergeCells count="1">
    <mergeCell ref="B3:D3"/>
  </mergeCells>
  <hyperlinks>
    <hyperlink ref="C7" location="Profile!A1" display="Profile"/>
    <hyperlink ref="C8" location="'PL Report'!A1" display="PL Report"/>
    <hyperlink ref="C9" location="PMAY!A1" display="PRADHAN MANTRI AAWAS YOJANA (PMAY)"/>
    <hyperlink ref="C10" location="'High Court'!A1" display="High Court"/>
    <hyperlink ref="C11" location="Revenue!A1" display="Revenue"/>
    <hyperlink ref="C12" location="SBM!A1" display="Swachh Bharat Mission"/>
    <hyperlink ref="C13" location="'Shop Details'!A1" display="Shop Details under Municipal Corporation"/>
    <hyperlink ref="C14" location="'15 Finance'!A1" display="15 Finance"/>
    <hyperlink ref="C15" location="'15 Finance (Tied)'!A1" display="15 Finance (Tied)"/>
    <hyperlink ref="C16" location="'15 Finance (Untied)'!A1" display="15 Finance (Untied)"/>
    <hyperlink ref="C17" location="'Urban Transport'!A1" display="Urban Transport"/>
    <hyperlink ref="C18" location="'Civic Amenities'!A1" display="Civic Amenities"/>
    <hyperlink ref="C19" location="NULM!A1" display="National Urban Livelihoods Mission (NULM)"/>
    <hyperlink ref="C20" location="Chapakal!A1" display="Chapakal Report"/>
    <hyperlink ref="C21" location="'PCC Length'!A1" display="PCC Length Report"/>
  </hyperlink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G44" sqref="G44"/>
    </sheetView>
  </sheetViews>
  <sheetFormatPr defaultRowHeight="15"/>
  <cols>
    <col min="1" max="1" width="7.5703125" customWidth="1"/>
    <col min="2" max="3" width="46.5703125" customWidth="1"/>
    <col min="4" max="4" width="27.42578125" customWidth="1"/>
  </cols>
  <sheetData>
    <row r="1" spans="1:4" ht="33.75">
      <c r="A1" s="60" t="s">
        <v>0</v>
      </c>
      <c r="B1" s="60"/>
      <c r="C1" s="60"/>
      <c r="D1" s="60"/>
    </row>
    <row r="2" spans="1:4" ht="25.5">
      <c r="A2" s="61" t="s">
        <v>1</v>
      </c>
      <c r="B2" s="61"/>
      <c r="C2" s="61"/>
      <c r="D2" s="61"/>
    </row>
    <row r="3" spans="1:4" ht="20.25" customHeight="1"/>
    <row r="4" spans="1:4" ht="26.25" customHeight="1">
      <c r="A4" s="52" t="s">
        <v>2</v>
      </c>
      <c r="B4" s="56" t="s">
        <v>3</v>
      </c>
      <c r="C4" s="56"/>
      <c r="D4" s="52" t="s">
        <v>4</v>
      </c>
    </row>
    <row r="5" spans="1:4" ht="18" customHeight="1">
      <c r="A5" s="47"/>
      <c r="B5" s="57" t="s">
        <v>5</v>
      </c>
      <c r="C5" s="57"/>
      <c r="D5" s="48" t="s">
        <v>6</v>
      </c>
    </row>
    <row r="6" spans="1:4" ht="18" customHeight="1">
      <c r="A6" s="47"/>
      <c r="B6" s="57" t="s">
        <v>7</v>
      </c>
      <c r="C6" s="57"/>
      <c r="D6" s="49">
        <v>1734495</v>
      </c>
    </row>
    <row r="7" spans="1:4" ht="18" customHeight="1">
      <c r="A7" s="47"/>
      <c r="B7" s="55" t="s">
        <v>8</v>
      </c>
      <c r="C7" s="55"/>
      <c r="D7" s="49">
        <v>890881</v>
      </c>
    </row>
    <row r="8" spans="1:4" ht="18" customHeight="1">
      <c r="A8" s="47"/>
      <c r="B8" s="55" t="s">
        <v>9</v>
      </c>
      <c r="C8" s="55"/>
      <c r="D8" s="49">
        <v>843614</v>
      </c>
    </row>
    <row r="9" spans="1:4" ht="18" customHeight="1">
      <c r="A9" s="47"/>
      <c r="B9" s="58" t="s">
        <v>10</v>
      </c>
      <c r="C9" s="58"/>
      <c r="D9" s="48"/>
    </row>
    <row r="10" spans="1:4" ht="18" customHeight="1">
      <c r="A10" s="47"/>
      <c r="B10" s="58" t="s">
        <v>11</v>
      </c>
      <c r="C10" s="58"/>
      <c r="D10" s="48">
        <v>15</v>
      </c>
    </row>
    <row r="11" spans="1:4" ht="18" customHeight="1">
      <c r="A11" s="47"/>
      <c r="B11" s="57" t="s">
        <v>12</v>
      </c>
      <c r="C11" s="57"/>
      <c r="D11" s="48">
        <v>29818</v>
      </c>
    </row>
    <row r="12" spans="1:4" ht="18" customHeight="1">
      <c r="A12" s="47"/>
      <c r="B12" s="57" t="s">
        <v>13</v>
      </c>
      <c r="C12" s="57"/>
      <c r="D12" s="48">
        <v>36</v>
      </c>
    </row>
    <row r="13" spans="1:4" ht="18" customHeight="1">
      <c r="A13" s="47"/>
      <c r="B13" s="57" t="s">
        <v>14</v>
      </c>
      <c r="C13" s="57"/>
      <c r="D13" s="48">
        <v>27</v>
      </c>
    </row>
    <row r="14" spans="1:4" ht="18" customHeight="1">
      <c r="A14" s="47"/>
      <c r="B14" s="59" t="s">
        <v>15</v>
      </c>
      <c r="C14" s="59"/>
      <c r="D14" s="59"/>
    </row>
    <row r="15" spans="1:4" ht="18" customHeight="1">
      <c r="A15" s="47"/>
      <c r="B15" s="55" t="s">
        <v>16</v>
      </c>
      <c r="C15" s="55"/>
      <c r="D15" s="48">
        <v>127</v>
      </c>
    </row>
    <row r="16" spans="1:4" ht="18" customHeight="1">
      <c r="A16" s="47"/>
      <c r="B16" s="55" t="s">
        <v>17</v>
      </c>
      <c r="C16" s="55"/>
      <c r="D16" s="48">
        <v>20</v>
      </c>
    </row>
    <row r="17" spans="1:4" ht="18" customHeight="1">
      <c r="A17" s="47"/>
      <c r="B17" s="55" t="s">
        <v>18</v>
      </c>
      <c r="C17" s="55"/>
      <c r="D17" s="48" t="s">
        <v>19</v>
      </c>
    </row>
    <row r="18" spans="1:4" ht="18" customHeight="1">
      <c r="A18" s="47"/>
      <c r="B18" s="59" t="s">
        <v>20</v>
      </c>
      <c r="C18" s="59"/>
      <c r="D18" s="59"/>
    </row>
    <row r="19" spans="1:4" ht="18" customHeight="1">
      <c r="A19" s="47"/>
      <c r="B19" s="55" t="s">
        <v>21</v>
      </c>
      <c r="C19" s="55"/>
      <c r="D19" s="48">
        <v>1</v>
      </c>
    </row>
    <row r="20" spans="1:4" ht="18" customHeight="1">
      <c r="A20" s="47"/>
      <c r="B20" s="55" t="s">
        <v>22</v>
      </c>
      <c r="C20" s="55"/>
      <c r="D20" s="48">
        <v>1</v>
      </c>
    </row>
    <row r="21" spans="1:4" ht="18" customHeight="1">
      <c r="A21" s="47"/>
      <c r="B21" s="55" t="s">
        <v>23</v>
      </c>
      <c r="C21" s="55"/>
      <c r="D21" s="48">
        <v>7</v>
      </c>
    </row>
    <row r="22" spans="1:4" ht="18" customHeight="1">
      <c r="A22" s="47"/>
      <c r="B22" s="55" t="s">
        <v>24</v>
      </c>
      <c r="C22" s="55"/>
      <c r="D22" s="48">
        <v>36</v>
      </c>
    </row>
    <row r="23" spans="1:4" ht="18" customHeight="1">
      <c r="A23" s="47"/>
      <c r="B23" s="55" t="s">
        <v>25</v>
      </c>
      <c r="C23" s="55"/>
      <c r="D23" s="48">
        <v>1</v>
      </c>
    </row>
    <row r="24" spans="1:4" ht="18" customHeight="1">
      <c r="A24" s="47"/>
      <c r="B24" s="55" t="s">
        <v>26</v>
      </c>
      <c r="C24" s="55"/>
      <c r="D24" s="48">
        <v>1</v>
      </c>
    </row>
    <row r="25" spans="1:4" ht="18" customHeight="1">
      <c r="A25" s="47"/>
      <c r="B25" s="55" t="s">
        <v>27</v>
      </c>
      <c r="C25" s="55"/>
      <c r="D25" s="48">
        <v>3</v>
      </c>
    </row>
    <row r="26" spans="1:4" ht="18" customHeight="1">
      <c r="A26" s="47"/>
      <c r="B26" s="55" t="s">
        <v>28</v>
      </c>
      <c r="C26" s="55"/>
      <c r="D26" s="48">
        <v>8</v>
      </c>
    </row>
    <row r="27" spans="1:4" ht="18" customHeight="1">
      <c r="A27" s="47"/>
      <c r="B27" s="55" t="s">
        <v>29</v>
      </c>
      <c r="C27" s="55"/>
      <c r="D27" s="48">
        <v>2</v>
      </c>
    </row>
    <row r="28" spans="1:4" ht="18" customHeight="1">
      <c r="A28" s="47"/>
      <c r="B28" s="55" t="s">
        <v>30</v>
      </c>
      <c r="C28" s="55"/>
      <c r="D28" s="48">
        <v>3</v>
      </c>
    </row>
    <row r="29" spans="1:4" ht="18" customHeight="1">
      <c r="A29" s="47"/>
      <c r="B29" s="55" t="s">
        <v>31</v>
      </c>
      <c r="C29" s="55"/>
      <c r="D29" s="48">
        <v>1</v>
      </c>
    </row>
    <row r="30" spans="1:4" ht="17.25">
      <c r="A30" s="62"/>
      <c r="B30" s="63" t="s">
        <v>32</v>
      </c>
      <c r="C30" s="63"/>
      <c r="D30" s="64">
        <v>6</v>
      </c>
    </row>
    <row r="31" spans="1:4">
      <c r="A31" s="62"/>
      <c r="B31" s="50" t="s">
        <v>33</v>
      </c>
      <c r="C31" s="50" t="s">
        <v>34</v>
      </c>
      <c r="D31" s="64"/>
    </row>
    <row r="32" spans="1:4">
      <c r="A32" s="62"/>
      <c r="B32" s="50" t="s">
        <v>35</v>
      </c>
      <c r="C32" s="50" t="s">
        <v>36</v>
      </c>
      <c r="D32" s="64"/>
    </row>
    <row r="33" spans="1:4">
      <c r="A33" s="62"/>
      <c r="B33" s="50" t="s">
        <v>37</v>
      </c>
      <c r="C33" s="51" t="s">
        <v>38</v>
      </c>
      <c r="D33" s="64"/>
    </row>
    <row r="34" spans="1:4" ht="18" customHeight="1">
      <c r="A34" s="47"/>
      <c r="B34" s="57" t="s">
        <v>39</v>
      </c>
      <c r="C34" s="57"/>
      <c r="D34" s="48">
        <v>5</v>
      </c>
    </row>
    <row r="35" spans="1:4" ht="18" customHeight="1">
      <c r="A35" s="47"/>
      <c r="B35" s="57" t="s">
        <v>40</v>
      </c>
      <c r="C35" s="57"/>
      <c r="D35" s="48">
        <v>1</v>
      </c>
    </row>
    <row r="36" spans="1:4" ht="18" customHeight="1">
      <c r="A36" s="47"/>
      <c r="B36" s="57" t="s">
        <v>41</v>
      </c>
      <c r="C36" s="57"/>
      <c r="D36" s="48"/>
    </row>
    <row r="37" spans="1:4" ht="18" customHeight="1">
      <c r="A37" s="47"/>
      <c r="B37" s="57" t="s">
        <v>42</v>
      </c>
      <c r="C37" s="57"/>
      <c r="D37" s="48"/>
    </row>
    <row r="38" spans="1:4" ht="18" customHeight="1">
      <c r="A38" s="47"/>
      <c r="B38" s="57" t="s">
        <v>43</v>
      </c>
      <c r="C38" s="57"/>
      <c r="D38" s="48"/>
    </row>
    <row r="39" spans="1:4" ht="18" customHeight="1">
      <c r="A39" s="47"/>
      <c r="B39" s="57" t="s">
        <v>44</v>
      </c>
      <c r="C39" s="57"/>
      <c r="D39" s="48"/>
    </row>
    <row r="40" spans="1:4" ht="18" customHeight="1">
      <c r="A40" s="47"/>
      <c r="B40" s="57" t="s">
        <v>45</v>
      </c>
      <c r="C40" s="57"/>
      <c r="D40" s="48"/>
    </row>
    <row r="41" spans="1:4" ht="18" customHeight="1">
      <c r="A41" s="47"/>
      <c r="B41" s="57" t="s">
        <v>46</v>
      </c>
      <c r="C41" s="57"/>
      <c r="D41" s="48">
        <v>1</v>
      </c>
    </row>
    <row r="42" spans="1:4" ht="18" customHeight="1">
      <c r="A42" s="47"/>
      <c r="B42" s="57" t="s">
        <v>47</v>
      </c>
      <c r="C42" s="57"/>
      <c r="D42" s="48">
        <v>1</v>
      </c>
    </row>
    <row r="43" spans="1:4" ht="18" customHeight="1">
      <c r="A43" s="47"/>
      <c r="B43" s="57" t="s">
        <v>48</v>
      </c>
      <c r="C43" s="57"/>
      <c r="D43" s="48"/>
    </row>
    <row r="44" spans="1:4" ht="18" customHeight="1">
      <c r="A44" s="47"/>
      <c r="B44" s="57" t="s">
        <v>49</v>
      </c>
      <c r="C44" s="57"/>
      <c r="D44" s="48"/>
    </row>
    <row r="45" spans="1:4" ht="17.25">
      <c r="A45" s="47"/>
      <c r="B45" s="57"/>
      <c r="C45" s="57"/>
      <c r="D45" s="48"/>
    </row>
  </sheetData>
  <mergeCells count="43">
    <mergeCell ref="A1:D1"/>
    <mergeCell ref="A2:D2"/>
    <mergeCell ref="B41:C41"/>
    <mergeCell ref="B42:C42"/>
    <mergeCell ref="B43:C43"/>
    <mergeCell ref="B28:C28"/>
    <mergeCell ref="B29:C29"/>
    <mergeCell ref="A30:A33"/>
    <mergeCell ref="B30:C30"/>
    <mergeCell ref="D30:D33"/>
    <mergeCell ref="B34:C34"/>
    <mergeCell ref="B22:C22"/>
    <mergeCell ref="B23:C23"/>
    <mergeCell ref="B24:C24"/>
    <mergeCell ref="B25:C25"/>
    <mergeCell ref="B26:C26"/>
    <mergeCell ref="B44:C44"/>
    <mergeCell ref="B45:C45"/>
    <mergeCell ref="B35:C35"/>
    <mergeCell ref="B36:C36"/>
    <mergeCell ref="B37:C37"/>
    <mergeCell ref="B38:C38"/>
    <mergeCell ref="B39:C39"/>
    <mergeCell ref="B40:C40"/>
    <mergeCell ref="B27:C27"/>
    <mergeCell ref="B16:C16"/>
    <mergeCell ref="B17:C17"/>
    <mergeCell ref="B19:C19"/>
    <mergeCell ref="B20:C20"/>
    <mergeCell ref="B21:C21"/>
    <mergeCell ref="B18:D18"/>
    <mergeCell ref="B15:C1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D14"/>
  </mergeCells>
  <printOptions horizontalCentered="1"/>
  <pageMargins left="0.70866141732283472" right="0.70866141732283472" top="0.31496062992125984" bottom="0.31496062992125984" header="0.31496062992125984" footer="0.3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L6" sqref="L6"/>
    </sheetView>
  </sheetViews>
  <sheetFormatPr defaultRowHeight="19.5"/>
  <cols>
    <col min="1" max="1" width="6.28515625" style="1" customWidth="1"/>
    <col min="2" max="2" width="17.28515625" style="1" customWidth="1"/>
    <col min="3" max="3" width="17" style="1" customWidth="1"/>
    <col min="4" max="4" width="17.85546875" style="1" customWidth="1"/>
    <col min="5" max="5" width="17.5703125" style="1" customWidth="1"/>
    <col min="6" max="6" width="19.42578125" style="1" customWidth="1"/>
    <col min="7" max="7" width="12.140625" style="1" customWidth="1"/>
    <col min="8" max="8" width="14.28515625" style="1" customWidth="1"/>
    <col min="9" max="9" width="14.5703125" style="1" customWidth="1"/>
    <col min="10" max="10" width="11.42578125" style="1" customWidth="1"/>
    <col min="11" max="16384" width="9.140625" style="1"/>
  </cols>
  <sheetData>
    <row r="1" spans="1:10" ht="33.7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3.25">
      <c r="A2" s="66" t="s">
        <v>50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3.25">
      <c r="A3" s="67" t="s">
        <v>51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0.5" customHeight="1"/>
    <row r="5" spans="1:10" s="2" customFormat="1">
      <c r="A5" s="68" t="s">
        <v>52</v>
      </c>
      <c r="B5" s="68" t="s">
        <v>53</v>
      </c>
      <c r="C5" s="68" t="s">
        <v>54</v>
      </c>
      <c r="D5" s="68"/>
      <c r="E5" s="68" t="s">
        <v>55</v>
      </c>
      <c r="F5" s="68" t="s">
        <v>56</v>
      </c>
      <c r="G5" s="68" t="s">
        <v>57</v>
      </c>
      <c r="H5" s="68" t="s">
        <v>58</v>
      </c>
      <c r="I5" s="68" t="s">
        <v>59</v>
      </c>
      <c r="J5" s="68" t="s">
        <v>60</v>
      </c>
    </row>
    <row r="6" spans="1:10" s="2" customFormat="1" ht="39">
      <c r="A6" s="68"/>
      <c r="B6" s="68"/>
      <c r="C6" s="3" t="s">
        <v>61</v>
      </c>
      <c r="D6" s="3" t="s">
        <v>62</v>
      </c>
      <c r="E6" s="68"/>
      <c r="F6" s="68"/>
      <c r="G6" s="68"/>
      <c r="H6" s="68"/>
      <c r="I6" s="68"/>
      <c r="J6" s="68"/>
    </row>
    <row r="7" spans="1:10">
      <c r="A7" s="69">
        <v>1</v>
      </c>
      <c r="B7" s="72" t="s">
        <v>63</v>
      </c>
      <c r="C7" s="4" t="s">
        <v>64</v>
      </c>
      <c r="D7" s="5">
        <v>117555074</v>
      </c>
      <c r="E7" s="6"/>
      <c r="F7" s="6"/>
      <c r="G7" s="75"/>
      <c r="H7" s="6"/>
      <c r="I7" s="78"/>
      <c r="J7" s="78"/>
    </row>
    <row r="8" spans="1:10">
      <c r="A8" s="70"/>
      <c r="B8" s="73"/>
      <c r="C8" s="7" t="s">
        <v>65</v>
      </c>
      <c r="D8" s="5">
        <v>3211862</v>
      </c>
      <c r="E8" s="8"/>
      <c r="F8" s="8"/>
      <c r="G8" s="76"/>
      <c r="H8" s="8"/>
      <c r="I8" s="79"/>
      <c r="J8" s="79"/>
    </row>
    <row r="9" spans="1:10">
      <c r="A9" s="71"/>
      <c r="B9" s="74"/>
      <c r="C9" s="9" t="s">
        <v>66</v>
      </c>
      <c r="D9" s="10">
        <f>SUM(D7:D8)</f>
        <v>120766936</v>
      </c>
      <c r="E9" s="11">
        <v>38189336</v>
      </c>
      <c r="F9" s="11">
        <f>D9-E9</f>
        <v>82577600</v>
      </c>
      <c r="G9" s="77"/>
      <c r="H9" s="11"/>
      <c r="I9" s="80"/>
      <c r="J9" s="80"/>
    </row>
    <row r="10" spans="1:10">
      <c r="A10" s="69">
        <v>2</v>
      </c>
      <c r="B10" s="72" t="s">
        <v>67</v>
      </c>
      <c r="C10" s="4" t="s">
        <v>64</v>
      </c>
      <c r="D10" s="5">
        <v>130913761</v>
      </c>
      <c r="E10" s="6"/>
      <c r="F10" s="6"/>
      <c r="G10" s="75"/>
      <c r="H10" s="6"/>
      <c r="I10" s="78"/>
      <c r="J10" s="78"/>
    </row>
    <row r="11" spans="1:10">
      <c r="A11" s="70"/>
      <c r="B11" s="73"/>
      <c r="C11" s="7" t="s">
        <v>65</v>
      </c>
      <c r="D11" s="5">
        <v>0</v>
      </c>
      <c r="E11" s="8"/>
      <c r="F11" s="8"/>
      <c r="G11" s="76"/>
      <c r="H11" s="8"/>
      <c r="I11" s="79"/>
      <c r="J11" s="79"/>
    </row>
    <row r="12" spans="1:10">
      <c r="A12" s="71"/>
      <c r="B12" s="74"/>
      <c r="C12" s="9" t="s">
        <v>66</v>
      </c>
      <c r="D12" s="10">
        <f>SUM(D10:D11)</f>
        <v>130913761</v>
      </c>
      <c r="E12" s="11">
        <v>77244231</v>
      </c>
      <c r="F12" s="11">
        <f t="shared" ref="F12:F24" si="0">D12-E12</f>
        <v>53669530</v>
      </c>
      <c r="G12" s="77"/>
      <c r="H12" s="11"/>
      <c r="I12" s="80"/>
      <c r="J12" s="80"/>
    </row>
    <row r="13" spans="1:10">
      <c r="A13" s="69">
        <v>3</v>
      </c>
      <c r="B13" s="81" t="s">
        <v>68</v>
      </c>
      <c r="C13" s="4" t="s">
        <v>64</v>
      </c>
      <c r="D13" s="5"/>
      <c r="E13" s="6"/>
      <c r="F13" s="6"/>
      <c r="G13" s="75"/>
      <c r="H13" s="6"/>
      <c r="I13" s="78"/>
      <c r="J13" s="78"/>
    </row>
    <row r="14" spans="1:10">
      <c r="A14" s="70"/>
      <c r="B14" s="82"/>
      <c r="C14" s="7" t="s">
        <v>65</v>
      </c>
      <c r="D14" s="5"/>
      <c r="E14" s="8"/>
      <c r="F14" s="8"/>
      <c r="G14" s="76"/>
      <c r="H14" s="8"/>
      <c r="I14" s="79"/>
      <c r="J14" s="79"/>
    </row>
    <row r="15" spans="1:10">
      <c r="A15" s="71"/>
      <c r="B15" s="83"/>
      <c r="C15" s="9" t="s">
        <v>66</v>
      </c>
      <c r="D15" s="10">
        <f>SUM(D13:D14)</f>
        <v>0</v>
      </c>
      <c r="E15" s="11"/>
      <c r="F15" s="11">
        <f t="shared" si="0"/>
        <v>0</v>
      </c>
      <c r="G15" s="77"/>
      <c r="H15" s="11"/>
      <c r="I15" s="80"/>
      <c r="J15" s="80"/>
    </row>
    <row r="16" spans="1:10">
      <c r="A16" s="69">
        <v>4</v>
      </c>
      <c r="B16" s="81" t="s">
        <v>69</v>
      </c>
      <c r="C16" s="4" t="s">
        <v>64</v>
      </c>
      <c r="D16" s="5"/>
      <c r="E16" s="6"/>
      <c r="F16" s="6"/>
      <c r="G16" s="75"/>
      <c r="H16" s="6"/>
      <c r="I16" s="78"/>
      <c r="J16" s="78"/>
    </row>
    <row r="17" spans="1:10">
      <c r="A17" s="70"/>
      <c r="B17" s="82"/>
      <c r="C17" s="7" t="s">
        <v>65</v>
      </c>
      <c r="D17" s="5"/>
      <c r="E17" s="8"/>
      <c r="F17" s="8"/>
      <c r="G17" s="76"/>
      <c r="H17" s="8"/>
      <c r="I17" s="79"/>
      <c r="J17" s="79"/>
    </row>
    <row r="18" spans="1:10">
      <c r="A18" s="71"/>
      <c r="B18" s="83"/>
      <c r="C18" s="9" t="s">
        <v>66</v>
      </c>
      <c r="D18" s="10">
        <f>SUM(D16:D17)</f>
        <v>0</v>
      </c>
      <c r="E18" s="11"/>
      <c r="F18" s="11">
        <f t="shared" si="0"/>
        <v>0</v>
      </c>
      <c r="G18" s="77"/>
      <c r="H18" s="11"/>
      <c r="I18" s="80"/>
      <c r="J18" s="80"/>
    </row>
    <row r="19" spans="1:10" ht="21" customHeight="1">
      <c r="A19" s="69">
        <v>5</v>
      </c>
      <c r="B19" s="84" t="s">
        <v>70</v>
      </c>
      <c r="C19" s="4" t="s">
        <v>64</v>
      </c>
      <c r="D19" s="5">
        <v>5258519</v>
      </c>
      <c r="E19" s="6"/>
      <c r="F19" s="6"/>
      <c r="G19" s="75"/>
      <c r="H19" s="6"/>
      <c r="I19" s="78"/>
      <c r="J19" s="78"/>
    </row>
    <row r="20" spans="1:10">
      <c r="A20" s="70"/>
      <c r="B20" s="85"/>
      <c r="C20" s="7" t="s">
        <v>65</v>
      </c>
      <c r="D20" s="5">
        <v>5048177</v>
      </c>
      <c r="E20" s="8"/>
      <c r="F20" s="8"/>
      <c r="G20" s="76"/>
      <c r="H20" s="8"/>
      <c r="I20" s="79"/>
      <c r="J20" s="79"/>
    </row>
    <row r="21" spans="1:10">
      <c r="A21" s="71"/>
      <c r="B21" s="86"/>
      <c r="C21" s="9" t="s">
        <v>66</v>
      </c>
      <c r="D21" s="10">
        <f>SUM(D19:D20)</f>
        <v>10306696</v>
      </c>
      <c r="E21" s="11">
        <v>137625</v>
      </c>
      <c r="F21" s="11">
        <f t="shared" si="0"/>
        <v>10169071</v>
      </c>
      <c r="G21" s="77"/>
      <c r="H21" s="11"/>
      <c r="I21" s="80"/>
      <c r="J21" s="80"/>
    </row>
    <row r="22" spans="1:10">
      <c r="A22" s="69">
        <v>6</v>
      </c>
      <c r="B22" s="81" t="s">
        <v>71</v>
      </c>
      <c r="C22" s="4" t="s">
        <v>64</v>
      </c>
      <c r="D22" s="5">
        <v>300000</v>
      </c>
      <c r="E22" s="6"/>
      <c r="F22" s="6"/>
      <c r="G22" s="75"/>
      <c r="H22" s="6"/>
      <c r="I22" s="78"/>
      <c r="J22" s="78"/>
    </row>
    <row r="23" spans="1:10">
      <c r="A23" s="70"/>
      <c r="B23" s="82"/>
      <c r="C23" s="7" t="s">
        <v>65</v>
      </c>
      <c r="D23" s="5"/>
      <c r="E23" s="8"/>
      <c r="F23" s="8"/>
      <c r="G23" s="76"/>
      <c r="H23" s="8"/>
      <c r="I23" s="79"/>
      <c r="J23" s="79"/>
    </row>
    <row r="24" spans="1:10">
      <c r="A24" s="71"/>
      <c r="B24" s="83"/>
      <c r="C24" s="9" t="s">
        <v>66</v>
      </c>
      <c r="D24" s="10">
        <f>SUM(D22:D23)</f>
        <v>300000</v>
      </c>
      <c r="E24" s="11"/>
      <c r="F24" s="11">
        <f t="shared" si="0"/>
        <v>300000</v>
      </c>
      <c r="G24" s="77"/>
      <c r="H24" s="11"/>
      <c r="I24" s="80"/>
      <c r="J24" s="80"/>
    </row>
    <row r="25" spans="1:10">
      <c r="A25" s="69">
        <v>7</v>
      </c>
      <c r="B25" s="81" t="s">
        <v>72</v>
      </c>
      <c r="C25" s="4" t="s">
        <v>64</v>
      </c>
      <c r="D25" s="5"/>
      <c r="E25" s="6"/>
      <c r="F25" s="6"/>
      <c r="G25" s="75"/>
      <c r="H25" s="6"/>
      <c r="I25" s="78"/>
      <c r="J25" s="78"/>
    </row>
    <row r="26" spans="1:10">
      <c r="A26" s="70"/>
      <c r="B26" s="82"/>
      <c r="C26" s="7" t="s">
        <v>65</v>
      </c>
      <c r="D26" s="5"/>
      <c r="E26" s="8"/>
      <c r="F26" s="8"/>
      <c r="G26" s="76"/>
      <c r="H26" s="8"/>
      <c r="I26" s="79"/>
      <c r="J26" s="79"/>
    </row>
    <row r="27" spans="1:10">
      <c r="A27" s="71"/>
      <c r="B27" s="83"/>
      <c r="C27" s="9" t="s">
        <v>66</v>
      </c>
      <c r="D27" s="10"/>
      <c r="E27" s="11"/>
      <c r="F27" s="11"/>
      <c r="G27" s="77"/>
      <c r="H27" s="11"/>
      <c r="I27" s="80"/>
      <c r="J27" s="80"/>
    </row>
    <row r="28" spans="1:10">
      <c r="A28" s="69">
        <v>8</v>
      </c>
      <c r="B28" s="81" t="s">
        <v>73</v>
      </c>
      <c r="C28" s="4" t="s">
        <v>64</v>
      </c>
      <c r="D28" s="5"/>
      <c r="E28" s="6"/>
      <c r="F28" s="6"/>
      <c r="G28" s="75"/>
      <c r="H28" s="6"/>
      <c r="I28" s="78"/>
      <c r="J28" s="78"/>
    </row>
    <row r="29" spans="1:10">
      <c r="A29" s="70"/>
      <c r="B29" s="82"/>
      <c r="C29" s="7" t="s">
        <v>65</v>
      </c>
      <c r="D29" s="5"/>
      <c r="E29" s="8"/>
      <c r="F29" s="8"/>
      <c r="G29" s="76"/>
      <c r="H29" s="8"/>
      <c r="I29" s="79"/>
      <c r="J29" s="79"/>
    </row>
    <row r="30" spans="1:10">
      <c r="A30" s="71"/>
      <c r="B30" s="83"/>
      <c r="C30" s="9" t="s">
        <v>66</v>
      </c>
      <c r="D30" s="10"/>
      <c r="E30" s="11"/>
      <c r="F30" s="11"/>
      <c r="G30" s="77"/>
      <c r="H30" s="11"/>
      <c r="I30" s="80"/>
      <c r="J30" s="80"/>
    </row>
    <row r="31" spans="1:10">
      <c r="A31" s="69">
        <v>9</v>
      </c>
      <c r="B31" s="81" t="s">
        <v>74</v>
      </c>
      <c r="C31" s="4" t="s">
        <v>64</v>
      </c>
      <c r="D31" s="5"/>
      <c r="E31" s="6"/>
      <c r="F31" s="6"/>
      <c r="G31" s="75"/>
      <c r="H31" s="6"/>
      <c r="I31" s="78"/>
      <c r="J31" s="78"/>
    </row>
    <row r="32" spans="1:10">
      <c r="A32" s="70"/>
      <c r="B32" s="82"/>
      <c r="C32" s="7" t="s">
        <v>65</v>
      </c>
      <c r="D32" s="5"/>
      <c r="E32" s="8"/>
      <c r="F32" s="8"/>
      <c r="G32" s="76"/>
      <c r="H32" s="8"/>
      <c r="I32" s="79"/>
      <c r="J32" s="79"/>
    </row>
    <row r="33" spans="1:10">
      <c r="A33" s="71"/>
      <c r="B33" s="83"/>
      <c r="C33" s="9" t="s">
        <v>66</v>
      </c>
      <c r="D33" s="10"/>
      <c r="E33" s="11"/>
      <c r="F33" s="11"/>
      <c r="G33" s="77"/>
      <c r="H33" s="11"/>
      <c r="I33" s="80"/>
      <c r="J33" s="80"/>
    </row>
    <row r="34" spans="1:10">
      <c r="A34" s="69">
        <v>10</v>
      </c>
      <c r="B34" s="87" t="s">
        <v>75</v>
      </c>
      <c r="C34" s="4" t="s">
        <v>64</v>
      </c>
      <c r="D34" s="5"/>
      <c r="E34" s="6"/>
      <c r="F34" s="6"/>
      <c r="G34" s="75"/>
      <c r="H34" s="6"/>
      <c r="I34" s="78"/>
      <c r="J34" s="78"/>
    </row>
    <row r="35" spans="1:10">
      <c r="A35" s="70"/>
      <c r="B35" s="88"/>
      <c r="C35" s="7" t="s">
        <v>65</v>
      </c>
      <c r="D35" s="5"/>
      <c r="E35" s="8"/>
      <c r="F35" s="8"/>
      <c r="G35" s="76"/>
      <c r="H35" s="8"/>
      <c r="I35" s="79"/>
      <c r="J35" s="79"/>
    </row>
    <row r="36" spans="1:10">
      <c r="A36" s="71"/>
      <c r="B36" s="89"/>
      <c r="C36" s="9" t="s">
        <v>66</v>
      </c>
      <c r="D36" s="10"/>
      <c r="E36" s="11"/>
      <c r="F36" s="11"/>
      <c r="G36" s="77"/>
      <c r="H36" s="11"/>
      <c r="I36" s="80"/>
      <c r="J36" s="80"/>
    </row>
    <row r="37" spans="1:10">
      <c r="A37" s="69">
        <v>11</v>
      </c>
      <c r="B37" s="87" t="s">
        <v>76</v>
      </c>
      <c r="C37" s="4" t="s">
        <v>64</v>
      </c>
      <c r="D37" s="5"/>
      <c r="E37" s="6"/>
      <c r="F37" s="6"/>
      <c r="G37" s="75"/>
      <c r="H37" s="6"/>
      <c r="I37" s="78"/>
      <c r="J37" s="78"/>
    </row>
    <row r="38" spans="1:10">
      <c r="A38" s="70"/>
      <c r="B38" s="88"/>
      <c r="C38" s="7" t="s">
        <v>65</v>
      </c>
      <c r="D38" s="5"/>
      <c r="E38" s="8"/>
      <c r="F38" s="8"/>
      <c r="G38" s="76"/>
      <c r="H38" s="8"/>
      <c r="I38" s="79"/>
      <c r="J38" s="79"/>
    </row>
    <row r="39" spans="1:10">
      <c r="A39" s="71"/>
      <c r="B39" s="89"/>
      <c r="C39" s="9" t="s">
        <v>66</v>
      </c>
      <c r="D39" s="10"/>
      <c r="E39" s="11"/>
      <c r="F39" s="11"/>
      <c r="G39" s="77"/>
      <c r="H39" s="11"/>
      <c r="I39" s="80"/>
      <c r="J39" s="80"/>
    </row>
    <row r="40" spans="1:10">
      <c r="A40" s="69">
        <v>12</v>
      </c>
      <c r="B40" s="90" t="s">
        <v>77</v>
      </c>
      <c r="C40" s="4" t="s">
        <v>64</v>
      </c>
      <c r="D40" s="5"/>
      <c r="E40" s="6"/>
      <c r="F40" s="6"/>
      <c r="G40" s="75"/>
      <c r="H40" s="6"/>
      <c r="I40" s="78"/>
      <c r="J40" s="78"/>
    </row>
    <row r="41" spans="1:10">
      <c r="A41" s="70"/>
      <c r="B41" s="91"/>
      <c r="C41" s="7" t="s">
        <v>65</v>
      </c>
      <c r="D41" s="5"/>
      <c r="E41" s="8"/>
      <c r="F41" s="8"/>
      <c r="G41" s="76"/>
      <c r="H41" s="8"/>
      <c r="I41" s="79"/>
      <c r="J41" s="79"/>
    </row>
    <row r="42" spans="1:10">
      <c r="A42" s="71"/>
      <c r="B42" s="92"/>
      <c r="C42" s="9" t="s">
        <v>66</v>
      </c>
      <c r="D42" s="10"/>
      <c r="E42" s="11"/>
      <c r="F42" s="11"/>
      <c r="G42" s="77"/>
      <c r="H42" s="11"/>
      <c r="I42" s="80"/>
      <c r="J42" s="80"/>
    </row>
    <row r="43" spans="1:10">
      <c r="A43" s="69">
        <v>13</v>
      </c>
      <c r="B43" s="90" t="s">
        <v>78</v>
      </c>
      <c r="C43" s="4" t="s">
        <v>64</v>
      </c>
      <c r="D43" s="5"/>
      <c r="E43" s="6"/>
      <c r="F43" s="6"/>
      <c r="G43" s="75"/>
      <c r="H43" s="6"/>
      <c r="I43" s="78"/>
      <c r="J43" s="78"/>
    </row>
    <row r="44" spans="1:10">
      <c r="A44" s="70"/>
      <c r="B44" s="91"/>
      <c r="C44" s="7" t="s">
        <v>65</v>
      </c>
      <c r="D44" s="5"/>
      <c r="E44" s="8"/>
      <c r="F44" s="8"/>
      <c r="G44" s="76"/>
      <c r="H44" s="8"/>
      <c r="I44" s="79"/>
      <c r="J44" s="79"/>
    </row>
    <row r="45" spans="1:10">
      <c r="A45" s="71"/>
      <c r="B45" s="92"/>
      <c r="C45" s="9" t="s">
        <v>66</v>
      </c>
      <c r="D45" s="10"/>
      <c r="E45" s="11"/>
      <c r="F45" s="11"/>
      <c r="G45" s="77"/>
      <c r="H45" s="11"/>
      <c r="I45" s="80"/>
      <c r="J45" s="80"/>
    </row>
    <row r="46" spans="1:10">
      <c r="A46" s="69">
        <v>14</v>
      </c>
      <c r="B46" s="90" t="s">
        <v>79</v>
      </c>
      <c r="C46" s="4" t="s">
        <v>64</v>
      </c>
      <c r="D46" s="5"/>
      <c r="E46" s="6"/>
      <c r="F46" s="6"/>
      <c r="G46" s="75"/>
      <c r="H46" s="6"/>
      <c r="I46" s="78"/>
      <c r="J46" s="78"/>
    </row>
    <row r="47" spans="1:10">
      <c r="A47" s="70"/>
      <c r="B47" s="91"/>
      <c r="C47" s="7" t="s">
        <v>65</v>
      </c>
      <c r="D47" s="5"/>
      <c r="E47" s="8"/>
      <c r="F47" s="8"/>
      <c r="G47" s="76"/>
      <c r="H47" s="8"/>
      <c r="I47" s="79"/>
      <c r="J47" s="79"/>
    </row>
    <row r="48" spans="1:10">
      <c r="A48" s="71"/>
      <c r="B48" s="92"/>
      <c r="C48" s="9" t="s">
        <v>66</v>
      </c>
      <c r="D48" s="10"/>
      <c r="E48" s="11"/>
      <c r="F48" s="11"/>
      <c r="G48" s="77"/>
      <c r="H48" s="11"/>
      <c r="I48" s="80"/>
      <c r="J48" s="80"/>
    </row>
    <row r="49" spans="1:10">
      <c r="A49" s="69">
        <v>15</v>
      </c>
      <c r="B49" s="90" t="s">
        <v>80</v>
      </c>
      <c r="C49" s="4" t="s">
        <v>64</v>
      </c>
      <c r="D49" s="5"/>
      <c r="E49" s="6"/>
      <c r="F49" s="6"/>
      <c r="G49" s="75"/>
      <c r="H49" s="6"/>
      <c r="I49" s="78"/>
      <c r="J49" s="78"/>
    </row>
    <row r="50" spans="1:10">
      <c r="A50" s="70"/>
      <c r="B50" s="91"/>
      <c r="C50" s="7" t="s">
        <v>65</v>
      </c>
      <c r="D50" s="5"/>
      <c r="E50" s="8"/>
      <c r="F50" s="8"/>
      <c r="G50" s="76"/>
      <c r="H50" s="8"/>
      <c r="I50" s="79"/>
      <c r="J50" s="79"/>
    </row>
    <row r="51" spans="1:10">
      <c r="A51" s="71"/>
      <c r="B51" s="92"/>
      <c r="C51" s="9" t="s">
        <v>66</v>
      </c>
      <c r="D51" s="10"/>
      <c r="E51" s="11"/>
      <c r="F51" s="11"/>
      <c r="G51" s="77"/>
      <c r="H51" s="11"/>
      <c r="I51" s="80"/>
      <c r="J51" s="80"/>
    </row>
    <row r="52" spans="1:10">
      <c r="A52" s="69">
        <v>16</v>
      </c>
      <c r="B52" s="90" t="s">
        <v>81</v>
      </c>
      <c r="C52" s="4" t="s">
        <v>64</v>
      </c>
      <c r="D52" s="5"/>
      <c r="E52" s="6"/>
      <c r="F52" s="6"/>
      <c r="G52" s="75"/>
      <c r="H52" s="6"/>
      <c r="I52" s="78"/>
      <c r="J52" s="78"/>
    </row>
    <row r="53" spans="1:10">
      <c r="A53" s="70"/>
      <c r="B53" s="91"/>
      <c r="C53" s="7" t="s">
        <v>65</v>
      </c>
      <c r="D53" s="5"/>
      <c r="E53" s="8"/>
      <c r="F53" s="8"/>
      <c r="G53" s="76"/>
      <c r="H53" s="8"/>
      <c r="I53" s="79"/>
      <c r="J53" s="79"/>
    </row>
    <row r="54" spans="1:10">
      <c r="A54" s="71"/>
      <c r="B54" s="92"/>
      <c r="C54" s="9" t="s">
        <v>66</v>
      </c>
      <c r="D54" s="10"/>
      <c r="E54" s="11"/>
      <c r="F54" s="11"/>
      <c r="G54" s="77"/>
      <c r="H54" s="11"/>
      <c r="I54" s="80"/>
      <c r="J54" s="80"/>
    </row>
  </sheetData>
  <mergeCells count="92">
    <mergeCell ref="A52:A54"/>
    <mergeCell ref="B52:B54"/>
    <mergeCell ref="G52:G54"/>
    <mergeCell ref="I52:I54"/>
    <mergeCell ref="J52:J54"/>
    <mergeCell ref="A46:A48"/>
    <mergeCell ref="B46:B48"/>
    <mergeCell ref="G46:G48"/>
    <mergeCell ref="I46:I48"/>
    <mergeCell ref="J46:J48"/>
    <mergeCell ref="A49:A51"/>
    <mergeCell ref="B49:B51"/>
    <mergeCell ref="G49:G51"/>
    <mergeCell ref="I49:I51"/>
    <mergeCell ref="J49:J51"/>
    <mergeCell ref="A40:A42"/>
    <mergeCell ref="B40:B42"/>
    <mergeCell ref="G40:G42"/>
    <mergeCell ref="I40:I42"/>
    <mergeCell ref="J40:J42"/>
    <mergeCell ref="A43:A45"/>
    <mergeCell ref="B43:B45"/>
    <mergeCell ref="G43:G45"/>
    <mergeCell ref="I43:I45"/>
    <mergeCell ref="J43:J45"/>
    <mergeCell ref="A34:A36"/>
    <mergeCell ref="B34:B36"/>
    <mergeCell ref="G34:G36"/>
    <mergeCell ref="I34:I36"/>
    <mergeCell ref="J34:J36"/>
    <mergeCell ref="A37:A39"/>
    <mergeCell ref="B37:B39"/>
    <mergeCell ref="G37:G39"/>
    <mergeCell ref="I37:I39"/>
    <mergeCell ref="J37:J39"/>
    <mergeCell ref="A28:A30"/>
    <mergeCell ref="B28:B30"/>
    <mergeCell ref="G28:G30"/>
    <mergeCell ref="I28:I30"/>
    <mergeCell ref="J28:J30"/>
    <mergeCell ref="A31:A33"/>
    <mergeCell ref="B31:B33"/>
    <mergeCell ref="G31:G33"/>
    <mergeCell ref="I31:I33"/>
    <mergeCell ref="J31:J33"/>
    <mergeCell ref="A22:A24"/>
    <mergeCell ref="B22:B24"/>
    <mergeCell ref="G22:G24"/>
    <mergeCell ref="I22:I24"/>
    <mergeCell ref="J22:J24"/>
    <mergeCell ref="A25:A27"/>
    <mergeCell ref="B25:B27"/>
    <mergeCell ref="G25:G27"/>
    <mergeCell ref="I25:I27"/>
    <mergeCell ref="J25:J27"/>
    <mergeCell ref="A16:A18"/>
    <mergeCell ref="B16:B18"/>
    <mergeCell ref="G16:G18"/>
    <mergeCell ref="I16:I18"/>
    <mergeCell ref="J16:J18"/>
    <mergeCell ref="A19:A21"/>
    <mergeCell ref="B19:B21"/>
    <mergeCell ref="G19:G21"/>
    <mergeCell ref="I19:I21"/>
    <mergeCell ref="J19:J21"/>
    <mergeCell ref="A10:A12"/>
    <mergeCell ref="B10:B12"/>
    <mergeCell ref="G10:G12"/>
    <mergeCell ref="I10:I12"/>
    <mergeCell ref="J10:J12"/>
    <mergeCell ref="A13:A15"/>
    <mergeCell ref="B13:B15"/>
    <mergeCell ref="G13:G15"/>
    <mergeCell ref="I13:I15"/>
    <mergeCell ref="J13:J15"/>
    <mergeCell ref="A7:A9"/>
    <mergeCell ref="B7:B9"/>
    <mergeCell ref="G7:G9"/>
    <mergeCell ref="I7:I9"/>
    <mergeCell ref="J7:J9"/>
    <mergeCell ref="A1:J1"/>
    <mergeCell ref="A2:J2"/>
    <mergeCell ref="A3:J3"/>
    <mergeCell ref="A5:A6"/>
    <mergeCell ref="B5:B6"/>
    <mergeCell ref="C5:D5"/>
    <mergeCell ref="E5:E6"/>
    <mergeCell ref="F5:F6"/>
    <mergeCell ref="G5:G6"/>
    <mergeCell ref="H5:H6"/>
    <mergeCell ref="I5:I6"/>
    <mergeCell ref="J5:J6"/>
  </mergeCells>
  <printOptions horizontalCentered="1"/>
  <pageMargins left="0.16" right="0.15748031496062992" top="0.31496062992125984" bottom="0.31496062992125984" header="0.31496062992125984" footer="0.31496062992125984"/>
  <pageSetup paperSize="9" scale="9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sqref="A1:J1"/>
    </sheetView>
  </sheetViews>
  <sheetFormatPr defaultRowHeight="15"/>
  <cols>
    <col min="1" max="1" width="21.42578125" customWidth="1"/>
    <col min="2" max="2" width="19.85546875" customWidth="1"/>
    <col min="5" max="5" width="14.42578125" customWidth="1"/>
    <col min="6" max="6" width="13.28515625" customWidth="1"/>
    <col min="7" max="7" width="9.7109375" customWidth="1"/>
    <col min="8" max="8" width="9.85546875" customWidth="1"/>
    <col min="9" max="9" width="11.85546875" customWidth="1"/>
    <col min="10" max="10" width="12" customWidth="1"/>
  </cols>
  <sheetData>
    <row r="1" spans="1:10" ht="27" customHeight="1">
      <c r="A1" s="96" t="s">
        <v>157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22.5" customHeight="1">
      <c r="A2" s="95" t="s">
        <v>156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s="12" customFormat="1" ht="21" customHeight="1">
      <c r="A3" s="23"/>
      <c r="B3" s="23"/>
      <c r="C3" s="23"/>
      <c r="D3" s="23"/>
      <c r="E3" s="23"/>
      <c r="F3" s="23"/>
      <c r="G3" s="23"/>
      <c r="H3" s="23"/>
      <c r="I3" s="23" t="s">
        <v>158</v>
      </c>
      <c r="J3" s="23"/>
    </row>
    <row r="4" spans="1:10" ht="26.25" customHeight="1">
      <c r="A4" s="93" t="s">
        <v>137</v>
      </c>
      <c r="B4" s="94" t="s">
        <v>138</v>
      </c>
      <c r="C4" s="94"/>
      <c r="D4" s="94"/>
      <c r="E4" s="94"/>
      <c r="F4" s="94"/>
      <c r="G4" s="94"/>
      <c r="H4" s="94"/>
      <c r="I4" s="94"/>
      <c r="J4" s="94"/>
    </row>
    <row r="5" spans="1:10" ht="24.75" customHeight="1">
      <c r="A5" s="93"/>
      <c r="B5" s="21" t="s">
        <v>139</v>
      </c>
      <c r="C5" s="21" t="s">
        <v>140</v>
      </c>
      <c r="D5" s="21" t="s">
        <v>141</v>
      </c>
      <c r="E5" s="21" t="s">
        <v>142</v>
      </c>
      <c r="F5" s="21" t="s">
        <v>155</v>
      </c>
      <c r="G5" s="21" t="s">
        <v>143</v>
      </c>
      <c r="H5" s="21" t="s">
        <v>144</v>
      </c>
      <c r="I5" s="21" t="s">
        <v>145</v>
      </c>
      <c r="J5" s="21" t="s">
        <v>146</v>
      </c>
    </row>
    <row r="6" spans="1:10" ht="26.25" customHeight="1">
      <c r="A6" s="22" t="s">
        <v>147</v>
      </c>
      <c r="B6" s="22">
        <v>435</v>
      </c>
      <c r="C6" s="22">
        <v>49</v>
      </c>
      <c r="D6" s="22">
        <v>386</v>
      </c>
      <c r="E6" s="22">
        <v>399</v>
      </c>
      <c r="F6" s="22"/>
      <c r="G6" s="22">
        <v>396</v>
      </c>
      <c r="H6" s="22">
        <v>389</v>
      </c>
      <c r="I6" s="22">
        <v>379</v>
      </c>
      <c r="J6" s="22">
        <v>7</v>
      </c>
    </row>
    <row r="7" spans="1:10" ht="26.25" customHeight="1">
      <c r="A7" s="22" t="s">
        <v>148</v>
      </c>
      <c r="B7" s="22">
        <v>1477</v>
      </c>
      <c r="C7" s="22">
        <v>470</v>
      </c>
      <c r="D7" s="22">
        <v>1007</v>
      </c>
      <c r="E7" s="22">
        <v>1007</v>
      </c>
      <c r="F7" s="22"/>
      <c r="G7" s="22">
        <v>975</v>
      </c>
      <c r="H7" s="22">
        <v>935</v>
      </c>
      <c r="I7" s="22">
        <v>885</v>
      </c>
      <c r="J7" s="22">
        <v>122</v>
      </c>
    </row>
    <row r="8" spans="1:10" ht="26.25" customHeight="1">
      <c r="A8" s="22" t="s">
        <v>149</v>
      </c>
      <c r="B8" s="22">
        <v>131</v>
      </c>
      <c r="C8" s="22">
        <v>19</v>
      </c>
      <c r="D8" s="22">
        <v>112</v>
      </c>
      <c r="E8" s="22">
        <v>112</v>
      </c>
      <c r="F8" s="22"/>
      <c r="G8" s="22">
        <v>112</v>
      </c>
      <c r="H8" s="22">
        <v>109</v>
      </c>
      <c r="I8" s="22">
        <v>106</v>
      </c>
      <c r="J8" s="22">
        <v>6</v>
      </c>
    </row>
    <row r="9" spans="1:10" ht="26.25" customHeight="1">
      <c r="A9" s="22" t="s">
        <v>150</v>
      </c>
      <c r="B9" s="22">
        <v>810</v>
      </c>
      <c r="C9" s="22">
        <v>275</v>
      </c>
      <c r="D9" s="22">
        <v>535</v>
      </c>
      <c r="E9" s="22">
        <v>504</v>
      </c>
      <c r="F9" s="22"/>
      <c r="G9" s="22">
        <v>461</v>
      </c>
      <c r="H9" s="22">
        <v>425</v>
      </c>
      <c r="I9" s="22">
        <v>378</v>
      </c>
      <c r="J9" s="22">
        <v>157</v>
      </c>
    </row>
    <row r="10" spans="1:10" ht="26.25" customHeight="1">
      <c r="A10" s="22" t="s">
        <v>151</v>
      </c>
      <c r="B10" s="22">
        <v>655</v>
      </c>
      <c r="C10" s="22">
        <v>169</v>
      </c>
      <c r="D10" s="22">
        <v>486</v>
      </c>
      <c r="E10" s="22">
        <v>464</v>
      </c>
      <c r="F10" s="22"/>
      <c r="G10" s="22">
        <v>384</v>
      </c>
      <c r="H10" s="22">
        <v>350</v>
      </c>
      <c r="I10" s="22">
        <v>310</v>
      </c>
      <c r="J10" s="22">
        <v>176</v>
      </c>
    </row>
    <row r="11" spans="1:10" ht="26.25" customHeight="1">
      <c r="A11" s="22" t="s">
        <v>152</v>
      </c>
      <c r="B11" s="22">
        <v>1254</v>
      </c>
      <c r="C11" s="22">
        <v>0</v>
      </c>
      <c r="D11" s="22">
        <v>1254</v>
      </c>
      <c r="E11" s="22">
        <v>1110</v>
      </c>
      <c r="F11" s="22"/>
      <c r="G11" s="22">
        <v>903</v>
      </c>
      <c r="H11" s="22">
        <v>771</v>
      </c>
      <c r="I11" s="22">
        <v>601</v>
      </c>
      <c r="J11" s="22">
        <v>653</v>
      </c>
    </row>
    <row r="12" spans="1:10" ht="26.25" customHeight="1">
      <c r="A12" s="22" t="s">
        <v>153</v>
      </c>
      <c r="B12" s="22">
        <v>1984</v>
      </c>
      <c r="C12" s="22">
        <v>0</v>
      </c>
      <c r="D12" s="22">
        <v>1984</v>
      </c>
      <c r="E12" s="22">
        <v>1532</v>
      </c>
      <c r="F12" s="22">
        <v>500</v>
      </c>
      <c r="G12" s="22">
        <v>0</v>
      </c>
      <c r="H12" s="22">
        <v>0</v>
      </c>
      <c r="I12" s="22">
        <v>0</v>
      </c>
      <c r="J12" s="22">
        <v>1984</v>
      </c>
    </row>
    <row r="13" spans="1:10" ht="26.25" customHeight="1">
      <c r="A13" s="21" t="s">
        <v>154</v>
      </c>
      <c r="B13" s="21">
        <f t="shared" ref="B13:J13" si="0">SUM(B6:B12)</f>
        <v>6746</v>
      </c>
      <c r="C13" s="21">
        <f t="shared" si="0"/>
        <v>982</v>
      </c>
      <c r="D13" s="21">
        <f t="shared" si="0"/>
        <v>5764</v>
      </c>
      <c r="E13" s="21">
        <f t="shared" si="0"/>
        <v>5128</v>
      </c>
      <c r="F13" s="21">
        <f t="shared" si="0"/>
        <v>500</v>
      </c>
      <c r="G13" s="21">
        <f t="shared" si="0"/>
        <v>3231</v>
      </c>
      <c r="H13" s="21">
        <f t="shared" si="0"/>
        <v>2979</v>
      </c>
      <c r="I13" s="21">
        <f t="shared" si="0"/>
        <v>2659</v>
      </c>
      <c r="J13" s="21">
        <f t="shared" si="0"/>
        <v>3105</v>
      </c>
    </row>
  </sheetData>
  <mergeCells count="4">
    <mergeCell ref="A4:A5"/>
    <mergeCell ref="B4:J4"/>
    <mergeCell ref="A2:J2"/>
    <mergeCell ref="A1:J1"/>
  </mergeCells>
  <printOptions horizontalCentered="1"/>
  <pageMargins left="0.70866141732283472" right="0.70866141732283472" top="0.55000000000000004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5" sqref="L5"/>
    </sheetView>
  </sheetViews>
  <sheetFormatPr defaultRowHeight="15"/>
  <cols>
    <col min="1" max="1" width="6.7109375" style="12" customWidth="1"/>
    <col min="2" max="2" width="17" style="12" customWidth="1"/>
    <col min="3" max="3" width="12.7109375" style="12" customWidth="1"/>
    <col min="4" max="4" width="25.42578125" style="12" customWidth="1"/>
    <col min="5" max="5" width="13.42578125" style="12" customWidth="1"/>
    <col min="6" max="6" width="14.5703125" style="12" customWidth="1"/>
    <col min="7" max="7" width="12.28515625" style="12" customWidth="1"/>
    <col min="8" max="8" width="14.7109375" style="12" customWidth="1"/>
    <col min="9" max="9" width="14" style="12" customWidth="1"/>
    <col min="10" max="10" width="10.42578125" style="12" customWidth="1"/>
    <col min="11" max="16384" width="9.140625" style="12"/>
  </cols>
  <sheetData>
    <row r="1" spans="1:10" ht="36" customHeight="1">
      <c r="A1" s="97" t="s">
        <v>82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s="13" customFormat="1" ht="58.5">
      <c r="A2" s="14" t="s">
        <v>83</v>
      </c>
      <c r="B2" s="98" t="s">
        <v>84</v>
      </c>
      <c r="C2" s="98"/>
      <c r="D2" s="14" t="s">
        <v>85</v>
      </c>
      <c r="E2" s="14" t="s">
        <v>86</v>
      </c>
      <c r="F2" s="14" t="s">
        <v>87</v>
      </c>
      <c r="G2" s="14" t="s">
        <v>88</v>
      </c>
      <c r="H2" s="14" t="s">
        <v>89</v>
      </c>
      <c r="I2" s="14" t="s">
        <v>90</v>
      </c>
      <c r="J2" s="14" t="s">
        <v>91</v>
      </c>
    </row>
    <row r="3" spans="1:10" s="13" customFormat="1" ht="56.25">
      <c r="A3" s="14">
        <v>1</v>
      </c>
      <c r="B3" s="15" t="s">
        <v>92</v>
      </c>
      <c r="C3" s="16" t="s">
        <v>93</v>
      </c>
      <c r="D3" s="17" t="s">
        <v>94</v>
      </c>
      <c r="E3" s="16" t="s">
        <v>93</v>
      </c>
      <c r="F3" s="16" t="s">
        <v>95</v>
      </c>
      <c r="G3" s="16" t="s">
        <v>96</v>
      </c>
      <c r="H3" s="18">
        <v>44050</v>
      </c>
      <c r="I3" s="17" t="s">
        <v>97</v>
      </c>
      <c r="J3" s="19"/>
    </row>
    <row r="4" spans="1:10" s="13" customFormat="1" ht="37.5">
      <c r="A4" s="14">
        <v>2</v>
      </c>
      <c r="B4" s="15" t="s">
        <v>98</v>
      </c>
      <c r="C4" s="17" t="s">
        <v>99</v>
      </c>
      <c r="D4" s="17" t="s">
        <v>100</v>
      </c>
      <c r="E4" s="17" t="s">
        <v>99</v>
      </c>
      <c r="F4" s="16" t="s">
        <v>95</v>
      </c>
      <c r="G4" s="17" t="s">
        <v>96</v>
      </c>
      <c r="H4" s="18">
        <v>44050</v>
      </c>
      <c r="I4" s="17" t="s">
        <v>97</v>
      </c>
      <c r="J4" s="20"/>
    </row>
    <row r="5" spans="1:10" s="13" customFormat="1" ht="75">
      <c r="A5" s="14">
        <v>3</v>
      </c>
      <c r="B5" s="15" t="s">
        <v>101</v>
      </c>
      <c r="C5" s="17" t="s">
        <v>102</v>
      </c>
      <c r="D5" s="17" t="s">
        <v>103</v>
      </c>
      <c r="E5" s="17" t="s">
        <v>102</v>
      </c>
      <c r="F5" s="16" t="s">
        <v>95</v>
      </c>
      <c r="G5" s="17" t="s">
        <v>96</v>
      </c>
      <c r="H5" s="18">
        <v>44050</v>
      </c>
      <c r="I5" s="17" t="s">
        <v>97</v>
      </c>
      <c r="J5" s="17"/>
    </row>
    <row r="6" spans="1:10" s="13" customFormat="1" ht="56.25">
      <c r="A6" s="14">
        <v>4</v>
      </c>
      <c r="B6" s="15" t="s">
        <v>104</v>
      </c>
      <c r="C6" s="17" t="s">
        <v>105</v>
      </c>
      <c r="D6" s="17" t="s">
        <v>106</v>
      </c>
      <c r="E6" s="17" t="s">
        <v>105</v>
      </c>
      <c r="F6" s="16" t="s">
        <v>95</v>
      </c>
      <c r="G6" s="17" t="s">
        <v>96</v>
      </c>
      <c r="H6" s="18">
        <v>43851</v>
      </c>
      <c r="I6" s="17" t="s">
        <v>97</v>
      </c>
      <c r="J6" s="17"/>
    </row>
    <row r="7" spans="1:10" s="13" customFormat="1" ht="56.25">
      <c r="A7" s="14">
        <v>5</v>
      </c>
      <c r="B7" s="15" t="s">
        <v>107</v>
      </c>
      <c r="C7" s="17" t="s">
        <v>108</v>
      </c>
      <c r="D7" s="15" t="s">
        <v>109</v>
      </c>
      <c r="E7" s="17" t="s">
        <v>108</v>
      </c>
      <c r="F7" s="16" t="s">
        <v>95</v>
      </c>
      <c r="G7" s="17" t="s">
        <v>96</v>
      </c>
      <c r="H7" s="18">
        <v>43851</v>
      </c>
      <c r="I7" s="17" t="s">
        <v>97</v>
      </c>
      <c r="J7" s="17"/>
    </row>
    <row r="8" spans="1:10" s="13" customFormat="1" ht="37.5">
      <c r="A8" s="14">
        <v>6</v>
      </c>
      <c r="B8" s="15" t="s">
        <v>110</v>
      </c>
      <c r="C8" s="17" t="s">
        <v>111</v>
      </c>
      <c r="D8" s="17" t="s">
        <v>112</v>
      </c>
      <c r="E8" s="17" t="s">
        <v>111</v>
      </c>
      <c r="F8" s="16" t="s">
        <v>95</v>
      </c>
      <c r="G8" s="17" t="s">
        <v>96</v>
      </c>
      <c r="H8" s="18">
        <v>43878</v>
      </c>
      <c r="I8" s="17" t="s">
        <v>97</v>
      </c>
      <c r="J8" s="17"/>
    </row>
    <row r="9" spans="1:10" s="13" customFormat="1" ht="37.5">
      <c r="A9" s="14">
        <v>7</v>
      </c>
      <c r="B9" s="15" t="s">
        <v>113</v>
      </c>
      <c r="C9" s="17" t="s">
        <v>114</v>
      </c>
      <c r="D9" s="17" t="s">
        <v>115</v>
      </c>
      <c r="E9" s="17" t="s">
        <v>114</v>
      </c>
      <c r="F9" s="16" t="s">
        <v>95</v>
      </c>
      <c r="G9" s="17" t="s">
        <v>96</v>
      </c>
      <c r="H9" s="18">
        <v>44221</v>
      </c>
      <c r="I9" s="17" t="s">
        <v>97</v>
      </c>
      <c r="J9" s="17"/>
    </row>
    <row r="10" spans="1:10" s="13" customFormat="1" ht="37.5">
      <c r="A10" s="14">
        <v>8</v>
      </c>
      <c r="B10" s="15" t="s">
        <v>116</v>
      </c>
      <c r="C10" s="15" t="s">
        <v>117</v>
      </c>
      <c r="D10" s="17" t="s">
        <v>118</v>
      </c>
      <c r="E10" s="15" t="s">
        <v>117</v>
      </c>
      <c r="F10" s="16" t="s">
        <v>95</v>
      </c>
      <c r="G10" s="17" t="s">
        <v>96</v>
      </c>
      <c r="H10" s="18">
        <v>44623</v>
      </c>
      <c r="I10" s="17" t="s">
        <v>97</v>
      </c>
      <c r="J10" s="17"/>
    </row>
    <row r="11" spans="1:10" s="13" customFormat="1" ht="37.5">
      <c r="A11" s="14">
        <v>9</v>
      </c>
      <c r="B11" s="15" t="s">
        <v>119</v>
      </c>
      <c r="C11" s="17" t="s">
        <v>120</v>
      </c>
      <c r="D11" s="17" t="s">
        <v>121</v>
      </c>
      <c r="E11" s="17" t="s">
        <v>120</v>
      </c>
      <c r="F11" s="16" t="s">
        <v>95</v>
      </c>
      <c r="G11" s="17" t="s">
        <v>96</v>
      </c>
      <c r="H11" s="18">
        <v>44476</v>
      </c>
      <c r="I11" s="17" t="s">
        <v>97</v>
      </c>
      <c r="J11" s="17"/>
    </row>
    <row r="12" spans="1:10" s="13" customFormat="1" ht="37.5">
      <c r="A12" s="14">
        <v>10</v>
      </c>
      <c r="B12" s="15" t="s">
        <v>122</v>
      </c>
      <c r="C12" s="17" t="s">
        <v>123</v>
      </c>
      <c r="D12" s="17" t="s">
        <v>124</v>
      </c>
      <c r="E12" s="17" t="s">
        <v>123</v>
      </c>
      <c r="F12" s="16" t="s">
        <v>95</v>
      </c>
      <c r="G12" s="17" t="s">
        <v>96</v>
      </c>
      <c r="H12" s="18">
        <v>44476</v>
      </c>
      <c r="I12" s="17" t="s">
        <v>97</v>
      </c>
      <c r="J12" s="17"/>
    </row>
    <row r="13" spans="1:10" s="13" customFormat="1" ht="37.5">
      <c r="A13" s="14">
        <v>11</v>
      </c>
      <c r="B13" s="15" t="s">
        <v>125</v>
      </c>
      <c r="C13" s="17" t="s">
        <v>126</v>
      </c>
      <c r="D13" s="17" t="s">
        <v>127</v>
      </c>
      <c r="E13" s="17" t="s">
        <v>126</v>
      </c>
      <c r="F13" s="16" t="s">
        <v>95</v>
      </c>
      <c r="G13" s="17" t="s">
        <v>96</v>
      </c>
      <c r="H13" s="18">
        <v>44221</v>
      </c>
      <c r="I13" s="17" t="s">
        <v>97</v>
      </c>
      <c r="J13" s="17"/>
    </row>
    <row r="14" spans="1:10" s="13" customFormat="1" ht="37.5">
      <c r="A14" s="14">
        <v>12</v>
      </c>
      <c r="B14" s="15" t="s">
        <v>128</v>
      </c>
      <c r="C14" s="17" t="s">
        <v>129</v>
      </c>
      <c r="D14" s="17" t="s">
        <v>130</v>
      </c>
      <c r="E14" s="17" t="s">
        <v>129</v>
      </c>
      <c r="F14" s="16" t="s">
        <v>95</v>
      </c>
      <c r="G14" s="17" t="s">
        <v>96</v>
      </c>
      <c r="H14" s="18">
        <v>44098</v>
      </c>
      <c r="I14" s="17" t="s">
        <v>97</v>
      </c>
      <c r="J14" s="17"/>
    </row>
    <row r="15" spans="1:10" s="13" customFormat="1" ht="56.25">
      <c r="A15" s="14">
        <v>13</v>
      </c>
      <c r="B15" s="15" t="s">
        <v>131</v>
      </c>
      <c r="C15" s="17" t="s">
        <v>132</v>
      </c>
      <c r="D15" s="17" t="s">
        <v>124</v>
      </c>
      <c r="E15" s="17" t="s">
        <v>133</v>
      </c>
      <c r="F15" s="16" t="s">
        <v>95</v>
      </c>
      <c r="G15" s="17" t="s">
        <v>96</v>
      </c>
      <c r="H15" s="18">
        <v>44050</v>
      </c>
      <c r="I15" s="17" t="s">
        <v>97</v>
      </c>
      <c r="J15" s="17"/>
    </row>
    <row r="16" spans="1:10" s="13" customFormat="1" ht="37.5">
      <c r="A16" s="14">
        <v>14</v>
      </c>
      <c r="B16" s="15" t="s">
        <v>134</v>
      </c>
      <c r="C16" s="17" t="s">
        <v>135</v>
      </c>
      <c r="D16" s="15" t="s">
        <v>136</v>
      </c>
      <c r="E16" s="17" t="s">
        <v>135</v>
      </c>
      <c r="F16" s="16" t="s">
        <v>95</v>
      </c>
      <c r="G16" s="17" t="s">
        <v>96</v>
      </c>
      <c r="H16" s="18">
        <v>44098</v>
      </c>
      <c r="I16" s="17" t="s">
        <v>97</v>
      </c>
      <c r="J16" s="17"/>
    </row>
  </sheetData>
  <mergeCells count="2">
    <mergeCell ref="A1:J1"/>
    <mergeCell ref="B2:C2"/>
  </mergeCells>
  <printOptions horizontalCentered="1"/>
  <pageMargins left="0.19685039370078741" right="0.19685039370078741" top="0.4" bottom="0.35433070866141736" header="0.41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D33" sqref="D33"/>
    </sheetView>
  </sheetViews>
  <sheetFormatPr defaultRowHeight="15"/>
  <cols>
    <col min="2" max="2" width="19.42578125" customWidth="1"/>
    <col min="3" max="3" width="25.85546875" customWidth="1"/>
    <col min="4" max="4" width="24.28515625" customWidth="1"/>
    <col min="5" max="5" width="17.42578125" customWidth="1"/>
  </cols>
  <sheetData>
    <row r="1" spans="1:5" ht="36.75" customHeight="1">
      <c r="A1" s="100" t="s">
        <v>0</v>
      </c>
      <c r="B1" s="100"/>
      <c r="C1" s="100"/>
      <c r="D1" s="100"/>
      <c r="E1" s="100"/>
    </row>
    <row r="2" spans="1:5" ht="27.75" customHeight="1">
      <c r="A2" s="99" t="s">
        <v>159</v>
      </c>
      <c r="B2" s="99"/>
      <c r="C2" s="99"/>
      <c r="D2" s="99"/>
      <c r="E2" s="99"/>
    </row>
    <row r="3" spans="1:5" ht="9" customHeight="1"/>
    <row r="4" spans="1:5" s="29" customFormat="1" ht="36.75" customHeight="1">
      <c r="A4" s="30" t="s">
        <v>52</v>
      </c>
      <c r="B4" s="30" t="s">
        <v>160</v>
      </c>
      <c r="C4" s="30" t="s">
        <v>161</v>
      </c>
      <c r="D4" s="30" t="s">
        <v>166</v>
      </c>
      <c r="E4" s="30" t="s">
        <v>162</v>
      </c>
    </row>
    <row r="5" spans="1:5" s="29" customFormat="1" ht="30" customHeight="1">
      <c r="A5" s="25">
        <v>1</v>
      </c>
      <c r="B5" s="26" t="s">
        <v>163</v>
      </c>
      <c r="C5" s="27">
        <v>78992000</v>
      </c>
      <c r="D5" s="27">
        <v>67520057</v>
      </c>
      <c r="E5" s="28">
        <v>0.85470000000000002</v>
      </c>
    </row>
    <row r="6" spans="1:5" s="29" customFormat="1" ht="30" customHeight="1">
      <c r="A6" s="25">
        <v>2</v>
      </c>
      <c r="B6" s="26" t="s">
        <v>164</v>
      </c>
      <c r="C6" s="27">
        <v>43401000</v>
      </c>
      <c r="D6" s="27">
        <v>2182559</v>
      </c>
      <c r="E6" s="28">
        <v>5.0200000000000002E-2</v>
      </c>
    </row>
    <row r="7" spans="1:5" s="29" customFormat="1" ht="30" customHeight="1">
      <c r="A7" s="25">
        <v>3</v>
      </c>
      <c r="B7" s="26" t="s">
        <v>165</v>
      </c>
      <c r="C7" s="27">
        <v>3532000</v>
      </c>
      <c r="D7" s="27">
        <v>3116000</v>
      </c>
      <c r="E7" s="28">
        <v>0.88219999999999998</v>
      </c>
    </row>
  </sheetData>
  <mergeCells count="2">
    <mergeCell ref="A2:E2"/>
    <mergeCell ref="A1:E1"/>
  </mergeCells>
  <printOptions horizontalCentered="1"/>
  <pageMargins left="0.70866141732283472" right="0.70866141732283472" top="0.6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Index</vt:lpstr>
      <vt:lpstr>Profile</vt:lpstr>
      <vt:lpstr>PL Report</vt:lpstr>
      <vt:lpstr>PMAY</vt:lpstr>
      <vt:lpstr>High Court</vt:lpstr>
      <vt:lpstr>Revenue</vt:lpstr>
      <vt:lpstr>'High Court'!Print_Titles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SAHANWAZ</cp:lastModifiedBy>
  <cp:lastPrinted>2022-05-07T05:06:31Z</cp:lastPrinted>
  <dcterms:created xsi:type="dcterms:W3CDTF">2022-03-28T05:38:16Z</dcterms:created>
  <dcterms:modified xsi:type="dcterms:W3CDTF">2022-12-10T10:48:22Z</dcterms:modified>
</cp:coreProperties>
</file>